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65" activeTab="0"/>
  </bookViews>
  <sheets>
    <sheet name="Минэконом Чувашии" sheetId="1" r:id="rId1"/>
  </sheets>
  <definedNames/>
  <calcPr fullCalcOnLoad="1" refMode="R1C1"/>
</workbook>
</file>

<file path=xl/sharedStrings.xml><?xml version="1.0" encoding="utf-8"?>
<sst xmlns="http://schemas.openxmlformats.org/spreadsheetml/2006/main" count="373" uniqueCount="151">
  <si>
    <t>Итого</t>
  </si>
  <si>
    <t>840 0113 0020400 242 225</t>
  </si>
  <si>
    <t>Оплата договоров на текущий ремонт и техническое обслуживание компьютерной оргтехники и диагностика</t>
  </si>
  <si>
    <t>Расчеты осуществляются  путем безналичного перечисления Государственным заказчиком денежных средств на расчетный счет Поставщика в течение 10 (десяти) рабочих дней на основании подписанных обеими Сторонами актов выполненных работ и предоставленных поставщиком счетов на оплату и счетов-фактур. Финансирование осуществляется за счет средств республиканского бюджета Чувашской Республики</t>
  </si>
  <si>
    <t>КЦ среди субъектов Си МП</t>
  </si>
  <si>
    <t>84001130020400244 226</t>
  </si>
  <si>
    <t>Информационные услуги статистики для государственных нужд Чувашской Республики</t>
  </si>
  <si>
    <t>Предоставление Исполнителем статистической информации в соответствии с техническим заданием и календарным планом выполнения работ по оказанию услуг, предусмотренных по контракту.</t>
  </si>
  <si>
    <t>Заказчик осуществляет авансовый платеж в размере 30% стоимости работ путем перечисления денежных средств на расчетный счет Исполнителя в течение 20 рабочих дней с начала 2013 финансового года. Окончательный расчет за оказанные услуги производится на основании за оказанные услуги производится на основании дополнительно утверждаемых сторонами фактических калькуляций стоимости услуг, составленных по каждому пункту технического задания в течение 5(пяти) рабочих дней после сдачи Исполнителем и приемки Заказчиком выполненных работ, оформленных актов сдачи-приемки работ по оказанию услуг.</t>
  </si>
  <si>
    <t>840 0113 0020400 242 310</t>
  </si>
  <si>
    <t>30.02</t>
  </si>
  <si>
    <t>Поставка компьютерного оборудования</t>
  </si>
  <si>
    <t>Поставленное оборудование должно быть новым, не использованным ранее, не восстановленным, заводской сборки, выпуска не ранее 2011 года. Поставляемый Товар должен отвечать требованиям действующих в настоящее время государственных стандартов и/или требованиям иной нормативно-технической документации, установленным для данного вида товара. Срок действия гарантии поставщика должен быть не менее, чем срок действия гарантии производителя данного товара. Требования к упаковке: товар должен быть в упаковке производителя, обеспечивающей сохранность при транспортировке.</t>
  </si>
  <si>
    <t>Расчеты осуществляются  путем безналичного перечисления Государственным заказчиком денежных средств на расчетный счет Поставщика в течение 10 (десяти) рабочих дней на основании подписанных обеими Сторонами накладных и предоставленных поставщиком счетов на оплату и счетов-фактур. Финансирование осуществляется за счет средств республиканского бюджета Чувашской Республики</t>
  </si>
  <si>
    <t>840 0113 0020400 242 340</t>
  </si>
  <si>
    <t>840 0113 0020400 244 340</t>
  </si>
  <si>
    <t>84001135224701244 221</t>
  </si>
  <si>
    <t>64.1</t>
  </si>
  <si>
    <t>84001135224701244 226</t>
  </si>
  <si>
    <t>КЦ</t>
  </si>
  <si>
    <t>84004125220101244 226</t>
  </si>
  <si>
    <t>91.1</t>
  </si>
  <si>
    <t>84004125220104244 226</t>
  </si>
  <si>
    <t>84004125220301244 226</t>
  </si>
  <si>
    <t>84004125224801244 226</t>
  </si>
  <si>
    <t>22.11</t>
  </si>
  <si>
    <t>Реализация образовательных программ по подготовке кадров для народных художественных промыслов и ремесел, специалистов по организации производства сувенирной продукции</t>
  </si>
  <si>
    <t>71.84</t>
  </si>
  <si>
    <t>Организация участия мастеров и организаций, осуществляющих основную деятельность в сфере народных художественных промыслов и ремесел, производства сувенирной продукции на территории Чувашской Республики, в республиканских, межрегиональных и международных выставках, ярмарках, фестивалях.</t>
  </si>
  <si>
    <t>84004125224401244 226</t>
  </si>
  <si>
    <t>Организация и проведение "деловых миссий" для субъектов МиСП, осуществляющих реализацию инновационной продукции.</t>
  </si>
  <si>
    <t>74.40</t>
  </si>
  <si>
    <t>Проведение информационной и рекламной кампаний по повышению престижа предпринимательской деятельности</t>
  </si>
  <si>
    <t>Проведение итогового республиканского форума молодых предпринимателей</t>
  </si>
  <si>
    <t>Организация и проведение республиканского конкурса "Открой свое дело"</t>
  </si>
  <si>
    <t>84004125224601244 226</t>
  </si>
  <si>
    <t>84004125226501244 226</t>
  </si>
  <si>
    <t>22.11.1</t>
  </si>
  <si>
    <t>Оказание услуг по организации информационно-просветительской деятельности в области защиты прав потребителей посредством печати, на радио, телевидение, в сети Интернет</t>
  </si>
  <si>
    <t>84001130020400242 221</t>
  </si>
  <si>
    <t>Услуги международной и междугородной связи</t>
  </si>
  <si>
    <t xml:space="preserve">   А.П. Табаков</t>
  </si>
  <si>
    <t>Министр</t>
  </si>
  <si>
    <t xml:space="preserve">       декабря</t>
  </si>
  <si>
    <t>Обеспечение участия молодых субъектов предпринимательства в межрегиональных, общероссийских и международных площадках по тематике молодежного предпринимательства</t>
  </si>
  <si>
    <t>Проведение регионального этапа всероссийского конкурса  "Молодой предприниматель России"</t>
  </si>
  <si>
    <t>Подготовка отраслевой экспозиции МЭР ЧР дляучастия в выставке "Регионы- сотрудничество без границ"</t>
  </si>
  <si>
    <t>Формирование отраслевой экспозиции Минспорта Чувашии для участия в выставке</t>
  </si>
  <si>
    <t>Формирование коллективной экспозиции ЧР на Петербургской ярмарке</t>
  </si>
  <si>
    <t>Организация участия ЧР в выставке " Интурмаркет 2013г."</t>
  </si>
  <si>
    <t>Оказание услуг по организации и проведению ярмарок сельскохозяйственной продукции</t>
  </si>
  <si>
    <t>Оказание услуг по организации межрегиональных, республиканских фестивалей и конкурсов профессионального мастерства среди работников сферы потребительского рынка и услуг</t>
  </si>
  <si>
    <t>По факту выставления счетов-фактур и актов выполненных работ</t>
  </si>
  <si>
    <t>Организация единых экспозиций для участия субъектов малого и среднего предпринимательства в выставках-ярмарках на территории Чувашской Республики и за ее пределами</t>
  </si>
  <si>
    <t>Подготовка радио и телепередач, размещение в печатных средствах массовой информации целевых рубрик, аналитических статей и исследований по различным аспектам предпринимательской деятельности</t>
  </si>
  <si>
    <t>Проведение ежегодной республиканской выставки народных художественных промыслов, ремесел и сувенирной продукции Чувашской Республики "Приглашению в Чувашию"</t>
  </si>
  <si>
    <t>Проведение ежегодного республиканского  конкурса молодых ремесленников и мастеров народных художественных промыслов</t>
  </si>
  <si>
    <t>Проведение ежегодного республиканского конкурса " Мастер-наследие народного искусства"</t>
  </si>
  <si>
    <t>Проведение ежегодного республиканского конкурса  на изготовление сувенирной продукции, посвященной памятным датам, выдающимся людям Чувашской Республики,и туристических сувениров</t>
  </si>
  <si>
    <t>Издание печатной продукции о народных художественных промыслах, ремеслах и мастерах в Чувашской Республике</t>
  </si>
  <si>
    <t>Организация и прведение в г.Чебоксары Межрегионального форума, посвященного Всемирному дню качества и Европейской неделе качества</t>
  </si>
  <si>
    <t>Организация и проведение конкурса "Марка качества Чувашской Республики"</t>
  </si>
  <si>
    <t>Организация и проведение конкурса на соискание премии Главы Чувашской Республики в области социальной ответственности</t>
  </si>
  <si>
    <t>Организация и проведение республиканского конкурса среди молодежи "Лучший проект в области энергосбережения и повышения энергетической эффективности"</t>
  </si>
  <si>
    <t>Проведение обучающих семинаров по вопросам энергосбережения и повышения энергетической эффективности</t>
  </si>
  <si>
    <t>Подготовка и проведение конференций, обучающих семинаров, совещаний, курсов по вопросам, способствующим повышению инновационной активности организаций</t>
  </si>
  <si>
    <t>Организация и проведение республиканского конкурса "Лучший изобретатель года"</t>
  </si>
  <si>
    <t>Организация и проведение республиканской ярмарки идей, инноваций и венчурных проектов</t>
  </si>
  <si>
    <t>Проведение социологического опроса о качестве доступности предоставления государственных (муниципальных) услуг</t>
  </si>
  <si>
    <t>Организация предоставления через отделения  почтовой связи государственных и муниципальнвх услуг</t>
  </si>
  <si>
    <t>Поставка бумаги офисной</t>
  </si>
  <si>
    <t>Поставка тонеров и картриджей для принтера</t>
  </si>
  <si>
    <t>Ориентиро-вочная начальная (максимальная) цена контракта (в рублях)</t>
  </si>
  <si>
    <t>Приложение № 2</t>
  </si>
  <si>
    <t xml:space="preserve">к приказу Министерства экономического развития </t>
  </si>
  <si>
    <t xml:space="preserve"> Российской Федерации и Федерального казначейства</t>
  </si>
  <si>
    <t>от 27 декабря 2011 г. № 761/20н</t>
  </si>
  <si>
    <t>ФОРМА</t>
  </si>
  <si>
    <t>планов-графиков размещения заказов на поставки товаров, выполнение работ, оказание услуг для нужд заказчиков</t>
  </si>
  <si>
    <t>на  2013 год</t>
  </si>
  <si>
    <t>Наименование заказчика</t>
  </si>
  <si>
    <t>Юридический адрес, телефон,электронная почта заказчика</t>
  </si>
  <si>
    <t>ИНН</t>
  </si>
  <si>
    <t>КПП</t>
  </si>
  <si>
    <t>ОКАТО</t>
  </si>
  <si>
    <t>КБК</t>
  </si>
  <si>
    <t>ОКВЭД</t>
  </si>
  <si>
    <t>ОКДП</t>
  </si>
  <si>
    <t>Условия контракта</t>
  </si>
  <si>
    <t>Способ размещения заказа</t>
  </si>
  <si>
    <t>Обоснование внесения изменений</t>
  </si>
  <si>
    <t>N заказа (N лота)</t>
  </si>
  <si>
    <t>Наименование предмета контракта</t>
  </si>
  <si>
    <t>Минимально необходимые требования, предъявляемые к предмету контракта</t>
  </si>
  <si>
    <t>Ед. измерения</t>
  </si>
  <si>
    <t>Количество (объем)</t>
  </si>
  <si>
    <t>Условия финансового обеспечения исполнения контракта (включая размер аванса*)</t>
  </si>
  <si>
    <t>График осуществления процедур закупки</t>
  </si>
  <si>
    <t>Срок размещения заказа (мес, год)</t>
  </si>
  <si>
    <t>Срок исполнения контракта (месяц, год)</t>
  </si>
  <si>
    <t>февраль 2013</t>
  </si>
  <si>
    <t>декабрь 2013</t>
  </si>
  <si>
    <t>март 2013</t>
  </si>
  <si>
    <t>апрель 2013</t>
  </si>
  <si>
    <t>шт.</t>
  </si>
  <si>
    <t>75.11.21</t>
  </si>
  <si>
    <t>М.П.</t>
  </si>
  <si>
    <t>октябрь 2013</t>
  </si>
  <si>
    <t>подпись</t>
  </si>
  <si>
    <t>(Ф.И.О., должность руководителя</t>
  </si>
  <si>
    <t>заказчика</t>
  </si>
  <si>
    <t xml:space="preserve">(уполномоченного должностного лица) </t>
  </si>
  <si>
    <t>январь 2013</t>
  </si>
  <si>
    <t>ОК</t>
  </si>
  <si>
    <t>ЕИ</t>
  </si>
  <si>
    <t>июль 2013</t>
  </si>
  <si>
    <t>74.84</t>
  </si>
  <si>
    <t>2012 г.</t>
  </si>
  <si>
    <t>64.20.11</t>
  </si>
  <si>
    <t>услуга</t>
  </si>
  <si>
    <t>72.5</t>
  </si>
  <si>
    <t>21.23</t>
  </si>
  <si>
    <t>услуги</t>
  </si>
  <si>
    <t>Всего</t>
  </si>
  <si>
    <t>Организация и проведение мероприятий Форума в одном здании. Аренда залов , оборудования и оформление конгрессных залов мебелью, звуковым оборудованием и мультимедийной техникой, организация внутренней навигации Форума (баннеры и плакаты), организация кофе-брейков</t>
  </si>
  <si>
    <t>Оказание услуг по подготовке, организации и проведению мероприятий  в июне 2013 года -6 Чебоксарского экономического форума</t>
  </si>
  <si>
    <t>92.72</t>
  </si>
  <si>
    <t>84004125228701244226</t>
  </si>
  <si>
    <t>ОА</t>
  </si>
  <si>
    <t>Организация экспозиции на выставочных мероприятиях</t>
  </si>
  <si>
    <t>74.87.5</t>
  </si>
  <si>
    <t>84004125224601244226</t>
  </si>
  <si>
    <t>Проведение учебно-консультативных семинаров для молодежи по основам предпринимательской и фермерской деятельности</t>
  </si>
  <si>
    <t>80.44</t>
  </si>
  <si>
    <t>84004125224401244226</t>
  </si>
  <si>
    <t>Проведение образовательных программ, направленных на составление участниками бизнес-плана (по стандарту UNIDO); повышение личной эффективности участников (ведение переговоров, принятие решений, тайм-менеджмент); повышение управленческой компетенции (формы предприятий, налоги, лицензирование и т.д.)</t>
  </si>
  <si>
    <t>80.43</t>
  </si>
  <si>
    <t>Внедрение образовательных программ по основам экономического образования для малого и среднего предпринимательства, обучение на их основе учащихся и студентов методом факультативных занятий (деловые игры, семинары, круглые столы, функционирование школьных и студенческих компаний и другие формы обучения)</t>
  </si>
  <si>
    <t>80.42</t>
  </si>
  <si>
    <t>Проведение многоступенчатого отбора участников, включающего оценку бизнес-идей участников действующими предпринимателями; стандартизированное профессиональное тестирование участников, проведение конкурсов бизнес-идей</t>
  </si>
  <si>
    <t>74.13.3</t>
  </si>
  <si>
    <t>Организация мероприятий по вовлечению молодежи в предпринимательскую деятельность (анкетирование молодых людей с привлечением волонтеров; распространение агитационных материалов в местах присутствия целевых групп)</t>
  </si>
  <si>
    <t>74.13.2</t>
  </si>
  <si>
    <t xml:space="preserve">Проведение игровых и тренинговых мероприятий, образовательных курсов, конкурсов среди старшеклассников в возрасте 14-17 лет </t>
  </si>
  <si>
    <t>до 30%</t>
  </si>
  <si>
    <t>Методическое обеспечение  осуществления практического применения проведения процедуры оценки регулирующего воздействия, проведение оценки регулирующего воздействия и подготовка заключений об оценке регулирующего воздействия проектов нормативных правовых актов Чувашской Республики</t>
  </si>
  <si>
    <t>Выполнение научно-исследовательской работы по теме «Внедрение механизма оценки регулирующего воздействия в Чувашской Республике»</t>
  </si>
  <si>
    <t>73.20</t>
  </si>
  <si>
    <t>84001135224701244226</t>
  </si>
  <si>
    <t>428004,г.Чебоксары,Президентский бульвар,д.10;economy67@cap.ru</t>
  </si>
  <si>
    <t>Министерство экономического развития,промышленности и торговли ЧР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</si>
</sst>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419]mmmm\ yyyy;@"/>
  </numFmts>
  <fonts count="29">
    <font>
      <sz val="11"/>
      <color indexed="8"/>
      <name val="Calibri"/>
      <family val="2"/>
    </font>
    <font>
      <sz val="10"/>
      <name val="Arial Cyr"/>
      <family val="0"/>
    </font>
    <font>
      <sz val="10"/>
      <name val="Times New Roman"/>
      <family val="1"/>
    </font>
    <font>
      <sz val="10"/>
      <name val="Arial"/>
      <family val="2"/>
    </font>
    <font>
      <sz val="14"/>
      <name val="Times New Roman"/>
      <family val="1"/>
    </font>
    <font>
      <u val="single"/>
      <sz val="10"/>
      <color indexed="12"/>
      <name val="Arial Cyr"/>
      <family val="0"/>
    </font>
    <font>
      <sz val="20"/>
      <name val="Times New Roman"/>
      <family val="1"/>
    </font>
    <font>
      <sz val="20"/>
      <name val="Arial Cyr"/>
      <family val="0"/>
    </font>
    <font>
      <b/>
      <sz val="20"/>
      <name val="Times New Roman"/>
      <family val="1"/>
    </font>
    <font>
      <sz val="14"/>
      <color indexed="8"/>
      <name val="Calibri"/>
      <family val="2"/>
    </font>
    <font>
      <sz val="20"/>
      <color indexed="8"/>
      <name val="Calibri"/>
      <family val="2"/>
    </font>
    <font>
      <sz val="20"/>
      <color indexed="8"/>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3" fillId="0" borderId="0">
      <alignment/>
      <protection/>
    </xf>
    <xf numFmtId="0" fontId="3" fillId="0" borderId="0">
      <alignment/>
      <protection/>
    </xf>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17" fillId="4" borderId="0" applyNumberFormat="0" applyBorder="0" applyAlignment="0" applyProtection="0"/>
  </cellStyleXfs>
  <cellXfs count="70">
    <xf numFmtId="0" fontId="0" fillId="0" borderId="0" xfId="0" applyAlignment="1">
      <alignment/>
    </xf>
    <xf numFmtId="0" fontId="1" fillId="0" borderId="0" xfId="54">
      <alignment/>
      <protection/>
    </xf>
    <xf numFmtId="0" fontId="2" fillId="0" borderId="0" xfId="54" applyFont="1">
      <alignment/>
      <protection/>
    </xf>
    <xf numFmtId="0" fontId="6" fillId="0" borderId="10" xfId="54" applyFont="1" applyBorder="1" applyAlignment="1">
      <alignment wrapText="1"/>
      <protection/>
    </xf>
    <xf numFmtId="0" fontId="6" fillId="0" borderId="11" xfId="54" applyFont="1" applyBorder="1" applyAlignment="1">
      <alignment wrapText="1"/>
      <protection/>
    </xf>
    <xf numFmtId="17" fontId="6" fillId="0" borderId="12" xfId="54" applyNumberFormat="1" applyFont="1" applyBorder="1" applyAlignment="1">
      <alignment wrapText="1"/>
      <protection/>
    </xf>
    <xf numFmtId="0" fontId="6" fillId="0" borderId="12" xfId="54" applyFont="1" applyBorder="1" applyAlignment="1">
      <alignment wrapText="1"/>
      <protection/>
    </xf>
    <xf numFmtId="0" fontId="6" fillId="0" borderId="12" xfId="54" applyFont="1" applyBorder="1" applyAlignment="1">
      <alignment vertical="center" wrapText="1"/>
      <protection/>
    </xf>
    <xf numFmtId="0" fontId="6" fillId="0" borderId="10" xfId="54" applyFont="1" applyBorder="1" applyAlignment="1">
      <alignment horizontal="center" vertical="center" wrapText="1"/>
      <protection/>
    </xf>
    <xf numFmtId="0" fontId="6" fillId="0" borderId="10" xfId="54" applyFont="1" applyBorder="1" applyAlignment="1">
      <alignment horizontal="center" vertical="top" wrapText="1"/>
      <protection/>
    </xf>
    <xf numFmtId="0" fontId="7" fillId="0" borderId="0" xfId="54" applyFont="1">
      <alignment/>
      <protection/>
    </xf>
    <xf numFmtId="0" fontId="6" fillId="0" borderId="10" xfId="0" applyFont="1" applyBorder="1" applyAlignment="1">
      <alignment horizontal="center" vertical="center" wrapText="1"/>
    </xf>
    <xf numFmtId="0" fontId="6" fillId="0" borderId="12" xfId="0" applyFont="1" applyBorder="1" applyAlignment="1">
      <alignment vertical="center" wrapText="1"/>
    </xf>
    <xf numFmtId="0" fontId="9" fillId="0" borderId="0" xfId="0" applyFont="1" applyAlignment="1">
      <alignment wrapText="1"/>
    </xf>
    <xf numFmtId="49" fontId="6" fillId="0" borderId="10" xfId="0" applyNumberFormat="1" applyFont="1" applyBorder="1" applyAlignment="1">
      <alignment wrapText="1"/>
    </xf>
    <xf numFmtId="0" fontId="6" fillId="0" borderId="10" xfId="0" applyFont="1" applyBorder="1" applyAlignment="1">
      <alignment wrapText="1"/>
    </xf>
    <xf numFmtId="9" fontId="6" fillId="0" borderId="10" xfId="0" applyNumberFormat="1" applyFont="1" applyBorder="1" applyAlignment="1">
      <alignment vertical="center" wrapText="1"/>
    </xf>
    <xf numFmtId="0" fontId="6" fillId="0" borderId="12" xfId="0" applyFont="1" applyBorder="1" applyAlignment="1">
      <alignment wrapText="1"/>
    </xf>
    <xf numFmtId="0" fontId="10" fillId="0" borderId="0" xfId="0" applyFont="1" applyAlignment="1">
      <alignment wrapText="1"/>
    </xf>
    <xf numFmtId="49" fontId="6" fillId="0" borderId="13" xfId="54" applyNumberFormat="1" applyFont="1" applyBorder="1">
      <alignment/>
      <protection/>
    </xf>
    <xf numFmtId="49" fontId="6" fillId="0" borderId="11" xfId="54" applyNumberFormat="1" applyFont="1" applyBorder="1" applyAlignment="1">
      <alignment wrapText="1"/>
      <protection/>
    </xf>
    <xf numFmtId="49" fontId="6" fillId="0" borderId="13" xfId="0" applyNumberFormat="1" applyFont="1" applyBorder="1" applyAlignment="1">
      <alignment/>
    </xf>
    <xf numFmtId="0" fontId="6" fillId="0" borderId="10" xfId="54" applyFont="1" applyBorder="1" applyAlignment="1">
      <alignment horizontal="left" vertical="top" wrapText="1"/>
      <protection/>
    </xf>
    <xf numFmtId="0" fontId="6" fillId="0" borderId="11" xfId="54" applyFont="1" applyBorder="1" applyAlignment="1">
      <alignment horizontal="left" vertical="top" wrapText="1"/>
      <protection/>
    </xf>
    <xf numFmtId="0" fontId="6" fillId="0" borderId="12" xfId="54" applyFont="1" applyBorder="1" applyAlignment="1">
      <alignment horizontal="left" vertical="top" wrapText="1"/>
      <protection/>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2" fontId="6" fillId="0" borderId="10" xfId="0" applyNumberFormat="1" applyFont="1" applyBorder="1" applyAlignment="1">
      <alignment horizontal="center" wrapText="1"/>
    </xf>
    <xf numFmtId="49" fontId="6" fillId="0" borderId="10" xfId="0" applyNumberFormat="1" applyFont="1" applyBorder="1" applyAlignment="1">
      <alignment horizontal="center" vertical="center" wrapText="1"/>
    </xf>
    <xf numFmtId="0" fontId="6" fillId="0" borderId="11" xfId="54" applyFont="1" applyBorder="1" applyAlignment="1">
      <alignment horizontal="center" wrapText="1"/>
      <protection/>
    </xf>
    <xf numFmtId="0" fontId="6" fillId="0" borderId="0" xfId="0" applyFont="1" applyAlignment="1">
      <alignment wrapText="1"/>
    </xf>
    <xf numFmtId="0" fontId="11" fillId="0" borderId="0" xfId="0" applyFont="1" applyAlignment="1">
      <alignment wrapText="1"/>
    </xf>
    <xf numFmtId="0" fontId="6" fillId="0" borderId="14" xfId="0" applyFont="1" applyBorder="1" applyAlignment="1">
      <alignment horizontal="center" wrapText="1"/>
    </xf>
    <xf numFmtId="0" fontId="4" fillId="0" borderId="0" xfId="0" applyFont="1" applyAlignment="1">
      <alignment wrapText="1"/>
    </xf>
    <xf numFmtId="0" fontId="12" fillId="0" borderId="0" xfId="0" applyFont="1" applyAlignment="1">
      <alignment wrapText="1"/>
    </xf>
    <xf numFmtId="0" fontId="6" fillId="0" borderId="12" xfId="54" applyFont="1" applyBorder="1" applyAlignment="1">
      <alignment horizontal="center" wrapText="1"/>
      <protection/>
    </xf>
    <xf numFmtId="0" fontId="6" fillId="0" borderId="10" xfId="54" applyFont="1" applyBorder="1" applyAlignment="1">
      <alignment horizontal="center" wrapText="1"/>
      <protection/>
    </xf>
    <xf numFmtId="0" fontId="6" fillId="0" borderId="10" xfId="0" applyFont="1" applyBorder="1" applyAlignment="1">
      <alignment horizontal="center" wrapText="1"/>
    </xf>
    <xf numFmtId="0" fontId="6" fillId="0" borderId="12" xfId="0" applyFont="1" applyBorder="1" applyAlignment="1">
      <alignment horizontal="center" wrapText="1"/>
    </xf>
    <xf numFmtId="9" fontId="6" fillId="0" borderId="12" xfId="54" applyNumberFormat="1" applyFont="1" applyBorder="1" applyAlignment="1">
      <alignment horizontal="center" wrapText="1"/>
      <protection/>
    </xf>
    <xf numFmtId="165" fontId="6" fillId="0" borderId="12" xfId="54" applyNumberFormat="1" applyFont="1" applyBorder="1" applyAlignment="1">
      <alignment horizontal="center" wrapText="1"/>
      <protection/>
    </xf>
    <xf numFmtId="9" fontId="6" fillId="0" borderId="10" xfId="54" applyNumberFormat="1" applyFont="1" applyBorder="1" applyAlignment="1">
      <alignment horizontal="center" wrapText="1"/>
      <protection/>
    </xf>
    <xf numFmtId="49" fontId="6" fillId="0" borderId="10" xfId="0" applyNumberFormat="1" applyFont="1" applyBorder="1" applyAlignment="1">
      <alignment horizontal="center" wrapText="1"/>
    </xf>
    <xf numFmtId="9" fontId="6" fillId="0" borderId="10" xfId="0" applyNumberFormat="1" applyFont="1" applyBorder="1" applyAlignment="1">
      <alignment horizontal="center" wrapText="1"/>
    </xf>
    <xf numFmtId="9" fontId="6" fillId="0" borderId="12" xfId="0" applyNumberFormat="1" applyFont="1" applyBorder="1" applyAlignment="1">
      <alignment horizontal="center" wrapText="1"/>
    </xf>
    <xf numFmtId="0" fontId="11" fillId="0" borderId="10" xfId="0" applyFont="1" applyBorder="1" applyAlignment="1">
      <alignment wrapText="1"/>
    </xf>
    <xf numFmtId="2" fontId="11" fillId="0" borderId="10" xfId="0" applyNumberFormat="1" applyFont="1" applyBorder="1" applyAlignment="1">
      <alignment horizontal="center" wrapText="1"/>
    </xf>
    <xf numFmtId="0" fontId="6" fillId="0" borderId="14"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7" fillId="0" borderId="15" xfId="54" applyFont="1" applyBorder="1" applyAlignment="1">
      <alignment wrapText="1"/>
      <protection/>
    </xf>
    <xf numFmtId="0" fontId="7" fillId="0" borderId="16" xfId="54" applyFont="1" applyBorder="1" applyAlignment="1">
      <alignment wrapText="1"/>
      <protection/>
    </xf>
    <xf numFmtId="0" fontId="7" fillId="0" borderId="17" xfId="54" applyFont="1" applyBorder="1" applyAlignment="1">
      <alignment wrapText="1"/>
      <protection/>
    </xf>
    <xf numFmtId="0" fontId="7" fillId="0" borderId="15" xfId="54" applyFont="1" applyBorder="1" applyAlignment="1">
      <alignment horizontal="center"/>
      <protection/>
    </xf>
    <xf numFmtId="0" fontId="7" fillId="0" borderId="16" xfId="54" applyFont="1" applyBorder="1" applyAlignment="1">
      <alignment horizontal="center"/>
      <protection/>
    </xf>
    <xf numFmtId="0" fontId="7" fillId="0" borderId="17" xfId="54" applyFont="1" applyBorder="1" applyAlignment="1">
      <alignment horizontal="center"/>
      <protection/>
    </xf>
    <xf numFmtId="0" fontId="6" fillId="0" borderId="15" xfId="54" applyFont="1" applyBorder="1" applyAlignment="1">
      <alignment horizontal="center" vertical="top" wrapText="1"/>
      <protection/>
    </xf>
    <xf numFmtId="0" fontId="6" fillId="0" borderId="16" xfId="54" applyFont="1" applyBorder="1" applyAlignment="1">
      <alignment horizontal="center" vertical="top" wrapText="1"/>
      <protection/>
    </xf>
    <xf numFmtId="0" fontId="6" fillId="0" borderId="17" xfId="54" applyFont="1" applyBorder="1" applyAlignment="1">
      <alignment horizontal="center" vertical="top" wrapText="1"/>
      <protection/>
    </xf>
    <xf numFmtId="0" fontId="6" fillId="0" borderId="10" xfId="54" applyFont="1" applyBorder="1" applyAlignment="1">
      <alignment horizontal="center" vertical="top" wrapText="1"/>
      <protection/>
    </xf>
    <xf numFmtId="0" fontId="11" fillId="0" borderId="10" xfId="0" applyFont="1" applyBorder="1" applyAlignment="1">
      <alignment wrapText="1"/>
    </xf>
    <xf numFmtId="0" fontId="6" fillId="0" borderId="11" xfId="54" applyFont="1" applyBorder="1" applyAlignment="1">
      <alignment horizontal="center" vertical="top" wrapText="1"/>
      <protection/>
    </xf>
    <xf numFmtId="0" fontId="6" fillId="0" borderId="12" xfId="54" applyFont="1" applyBorder="1" applyAlignment="1">
      <alignment horizontal="center" vertical="top" wrapText="1"/>
      <protection/>
    </xf>
    <xf numFmtId="0" fontId="1" fillId="0" borderId="0" xfId="54" applyAlignment="1">
      <alignment horizontal="center"/>
      <protection/>
    </xf>
    <xf numFmtId="0" fontId="1" fillId="0" borderId="0" xfId="54">
      <alignment/>
      <protection/>
    </xf>
    <xf numFmtId="0" fontId="6" fillId="0" borderId="18" xfId="54" applyFont="1" applyBorder="1" applyAlignment="1">
      <alignment horizontal="center" vertical="top" wrapText="1"/>
      <protection/>
    </xf>
    <xf numFmtId="0" fontId="7" fillId="0" borderId="15" xfId="54" applyFont="1" applyBorder="1">
      <alignment/>
      <protection/>
    </xf>
    <xf numFmtId="0" fontId="7" fillId="0" borderId="16" xfId="54" applyFont="1" applyBorder="1">
      <alignment/>
      <protection/>
    </xf>
    <xf numFmtId="0" fontId="7" fillId="0" borderId="17" xfId="54" applyFont="1" applyBorder="1">
      <alignment/>
      <protection/>
    </xf>
    <xf numFmtId="0" fontId="8" fillId="0" borderId="0" xfId="54" applyFont="1" applyAlignment="1">
      <alignment horizont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9"/>
  <sheetViews>
    <sheetView tabSelected="1" zoomScale="50" zoomScaleNormal="50" zoomScalePageLayoutView="0" workbookViewId="0" topLeftCell="A1">
      <selection activeCell="H8" sqref="H8"/>
    </sheetView>
  </sheetViews>
  <sheetFormatPr defaultColWidth="8.8515625" defaultRowHeight="15"/>
  <cols>
    <col min="1" max="1" width="39.28125" style="1" customWidth="1"/>
    <col min="2" max="2" width="16.140625" style="1" customWidth="1"/>
    <col min="3" max="3" width="14.8515625" style="1" customWidth="1"/>
    <col min="4" max="4" width="15.140625" style="1" customWidth="1"/>
    <col min="5" max="5" width="56.7109375" style="1" customWidth="1"/>
    <col min="6" max="6" width="55.7109375" style="1" customWidth="1"/>
    <col min="7" max="7" width="13.28125" style="1" customWidth="1"/>
    <col min="8" max="8" width="14.7109375" style="1" customWidth="1"/>
    <col min="9" max="9" width="29.421875" style="1" customWidth="1"/>
    <col min="10" max="10" width="77.57421875" style="1" customWidth="1"/>
    <col min="11" max="11" width="22.7109375" style="1" customWidth="1"/>
    <col min="12" max="12" width="24.7109375" style="1" customWidth="1"/>
    <col min="13" max="13" width="14.28125" style="1" customWidth="1"/>
    <col min="14" max="14" width="13.421875" style="1" customWidth="1"/>
    <col min="15" max="16384" width="8.8515625" style="1" customWidth="1"/>
  </cols>
  <sheetData>
    <row r="2" spans="10:14" ht="12.75">
      <c r="J2" s="63" t="s">
        <v>73</v>
      </c>
      <c r="K2" s="63"/>
      <c r="L2" s="63"/>
      <c r="M2" s="63"/>
      <c r="N2" s="63"/>
    </row>
    <row r="3" spans="10:14" ht="12.75">
      <c r="J3" s="64" t="s">
        <v>74</v>
      </c>
      <c r="K3" s="64"/>
      <c r="L3" s="64"/>
      <c r="M3" s="64"/>
      <c r="N3" s="64"/>
    </row>
    <row r="4" spans="10:14" ht="12.75">
      <c r="J4" s="64" t="s">
        <v>75</v>
      </c>
      <c r="K4" s="64"/>
      <c r="L4" s="64"/>
      <c r="M4" s="64"/>
      <c r="N4" s="64"/>
    </row>
    <row r="5" spans="10:14" ht="12.75">
      <c r="J5" s="64" t="s">
        <v>76</v>
      </c>
      <c r="K5" s="64"/>
      <c r="L5" s="64"/>
      <c r="M5" s="64"/>
      <c r="N5" s="64"/>
    </row>
    <row r="8" spans="1:14" ht="25.5">
      <c r="A8" s="10"/>
      <c r="B8" s="10"/>
      <c r="C8" s="10"/>
      <c r="D8" s="10"/>
      <c r="E8" s="10"/>
      <c r="F8" s="10"/>
      <c r="G8" s="10"/>
      <c r="H8" s="10"/>
      <c r="I8" s="10"/>
      <c r="J8" s="10"/>
      <c r="K8" s="10"/>
      <c r="L8" s="10"/>
      <c r="M8" s="10"/>
      <c r="N8" s="10"/>
    </row>
    <row r="9" spans="1:14" ht="25.5">
      <c r="A9" s="69" t="s">
        <v>77</v>
      </c>
      <c r="B9" s="69"/>
      <c r="C9" s="69"/>
      <c r="D9" s="69"/>
      <c r="E9" s="69"/>
      <c r="F9" s="69"/>
      <c r="G9" s="69"/>
      <c r="H9" s="69"/>
      <c r="I9" s="69"/>
      <c r="J9" s="69"/>
      <c r="K9" s="10"/>
      <c r="L9" s="10"/>
      <c r="M9" s="10"/>
      <c r="N9" s="10"/>
    </row>
    <row r="10" spans="1:14" ht="25.5">
      <c r="A10" s="69" t="s">
        <v>78</v>
      </c>
      <c r="B10" s="69"/>
      <c r="C10" s="69"/>
      <c r="D10" s="69"/>
      <c r="E10" s="69"/>
      <c r="F10" s="69"/>
      <c r="G10" s="69"/>
      <c r="H10" s="69"/>
      <c r="I10" s="69"/>
      <c r="J10" s="69"/>
      <c r="K10" s="69"/>
      <c r="L10" s="69"/>
      <c r="M10" s="10"/>
      <c r="N10" s="10"/>
    </row>
    <row r="11" spans="1:14" ht="25.5">
      <c r="A11" s="69" t="s">
        <v>79</v>
      </c>
      <c r="B11" s="69"/>
      <c r="C11" s="69"/>
      <c r="D11" s="69"/>
      <c r="E11" s="69"/>
      <c r="F11" s="69"/>
      <c r="G11" s="69"/>
      <c r="H11" s="69"/>
      <c r="I11" s="69"/>
      <c r="J11" s="69"/>
      <c r="K11" s="10"/>
      <c r="L11" s="10"/>
      <c r="M11" s="10"/>
      <c r="N11" s="10"/>
    </row>
    <row r="12" spans="1:14" ht="25.5">
      <c r="A12" s="10"/>
      <c r="B12" s="10"/>
      <c r="C12" s="10"/>
      <c r="D12" s="10"/>
      <c r="E12" s="10"/>
      <c r="F12" s="10"/>
      <c r="G12" s="10"/>
      <c r="H12" s="10"/>
      <c r="I12" s="10"/>
      <c r="J12" s="10"/>
      <c r="K12" s="10"/>
      <c r="L12" s="10"/>
      <c r="M12" s="10"/>
      <c r="N12" s="10"/>
    </row>
    <row r="13" spans="1:14" ht="25.5">
      <c r="A13" s="10"/>
      <c r="B13" s="10"/>
      <c r="C13" s="10"/>
      <c r="D13" s="10"/>
      <c r="E13" s="10"/>
      <c r="F13" s="10"/>
      <c r="G13" s="10"/>
      <c r="H13" s="10"/>
      <c r="I13" s="10"/>
      <c r="J13" s="10"/>
      <c r="K13" s="10"/>
      <c r="L13" s="10"/>
      <c r="M13" s="10"/>
      <c r="N13" s="10"/>
    </row>
    <row r="14" spans="1:14" ht="25.5">
      <c r="A14" s="50" t="s">
        <v>80</v>
      </c>
      <c r="B14" s="51"/>
      <c r="C14" s="51"/>
      <c r="D14" s="51"/>
      <c r="E14" s="52"/>
      <c r="F14" s="66" t="s">
        <v>150</v>
      </c>
      <c r="G14" s="67"/>
      <c r="H14" s="67"/>
      <c r="I14" s="67"/>
      <c r="J14" s="68"/>
      <c r="K14" s="10"/>
      <c r="L14" s="10"/>
      <c r="M14" s="10"/>
      <c r="N14" s="10"/>
    </row>
    <row r="15" spans="1:14" ht="26.25" customHeight="1">
      <c r="A15" s="50" t="s">
        <v>81</v>
      </c>
      <c r="B15" s="51"/>
      <c r="C15" s="51"/>
      <c r="D15" s="51"/>
      <c r="E15" s="52"/>
      <c r="F15" s="66" t="s">
        <v>149</v>
      </c>
      <c r="G15" s="67"/>
      <c r="H15" s="67"/>
      <c r="I15" s="67"/>
      <c r="J15" s="68"/>
      <c r="K15" s="10"/>
      <c r="L15" s="10"/>
      <c r="M15" s="10"/>
      <c r="N15" s="10"/>
    </row>
    <row r="16" spans="1:14" ht="25.5">
      <c r="A16" s="50" t="s">
        <v>82</v>
      </c>
      <c r="B16" s="51"/>
      <c r="C16" s="51"/>
      <c r="D16" s="51"/>
      <c r="E16" s="52"/>
      <c r="F16" s="53">
        <v>2128015438</v>
      </c>
      <c r="G16" s="54"/>
      <c r="H16" s="54"/>
      <c r="I16" s="54"/>
      <c r="J16" s="55"/>
      <c r="K16" s="10"/>
      <c r="L16" s="10"/>
      <c r="M16" s="10"/>
      <c r="N16" s="10"/>
    </row>
    <row r="17" spans="1:14" ht="25.5">
      <c r="A17" s="50" t="s">
        <v>83</v>
      </c>
      <c r="B17" s="51"/>
      <c r="C17" s="51"/>
      <c r="D17" s="51"/>
      <c r="E17" s="52"/>
      <c r="F17" s="53">
        <v>213001001</v>
      </c>
      <c r="G17" s="54"/>
      <c r="H17" s="54"/>
      <c r="I17" s="54"/>
      <c r="J17" s="55"/>
      <c r="K17" s="10"/>
      <c r="L17" s="10"/>
      <c r="M17" s="10"/>
      <c r="N17" s="10"/>
    </row>
    <row r="18" spans="1:14" ht="25.5">
      <c r="A18" s="50" t="s">
        <v>84</v>
      </c>
      <c r="B18" s="51"/>
      <c r="C18" s="51"/>
      <c r="D18" s="51"/>
      <c r="E18" s="52"/>
      <c r="F18" s="53">
        <v>97401000000</v>
      </c>
      <c r="G18" s="54"/>
      <c r="H18" s="54"/>
      <c r="I18" s="54"/>
      <c r="J18" s="54"/>
      <c r="K18" s="10"/>
      <c r="L18" s="10"/>
      <c r="M18" s="10"/>
      <c r="N18" s="10"/>
    </row>
    <row r="19" spans="1:14" ht="25.5">
      <c r="A19" s="10"/>
      <c r="B19" s="10"/>
      <c r="C19" s="10"/>
      <c r="D19" s="10"/>
      <c r="E19" s="10"/>
      <c r="F19" s="10"/>
      <c r="G19" s="10"/>
      <c r="H19" s="10"/>
      <c r="I19" s="10"/>
      <c r="J19" s="10"/>
      <c r="K19" s="10"/>
      <c r="L19" s="10"/>
      <c r="M19" s="10"/>
      <c r="N19" s="10"/>
    </row>
    <row r="20" spans="1:14" ht="26.25">
      <c r="A20" s="61" t="s">
        <v>85</v>
      </c>
      <c r="B20" s="61" t="s">
        <v>86</v>
      </c>
      <c r="C20" s="61" t="s">
        <v>87</v>
      </c>
      <c r="D20" s="56" t="s">
        <v>88</v>
      </c>
      <c r="E20" s="57"/>
      <c r="F20" s="57"/>
      <c r="G20" s="57"/>
      <c r="H20" s="57"/>
      <c r="I20" s="57"/>
      <c r="J20" s="57"/>
      <c r="K20" s="57"/>
      <c r="L20" s="58"/>
      <c r="M20" s="61" t="s">
        <v>89</v>
      </c>
      <c r="N20" s="61" t="s">
        <v>90</v>
      </c>
    </row>
    <row r="21" spans="1:14" ht="120" customHeight="1">
      <c r="A21" s="65"/>
      <c r="B21" s="65"/>
      <c r="C21" s="65"/>
      <c r="D21" s="61" t="s">
        <v>91</v>
      </c>
      <c r="E21" s="61" t="s">
        <v>92</v>
      </c>
      <c r="F21" s="61" t="s">
        <v>93</v>
      </c>
      <c r="G21" s="61" t="s">
        <v>94</v>
      </c>
      <c r="H21" s="61" t="s">
        <v>95</v>
      </c>
      <c r="I21" s="61" t="s">
        <v>72</v>
      </c>
      <c r="J21" s="61" t="s">
        <v>96</v>
      </c>
      <c r="K21" s="59" t="s">
        <v>97</v>
      </c>
      <c r="L21" s="59"/>
      <c r="M21" s="65"/>
      <c r="N21" s="65"/>
    </row>
    <row r="22" spans="1:14" ht="105">
      <c r="A22" s="62"/>
      <c r="B22" s="62"/>
      <c r="C22" s="62"/>
      <c r="D22" s="62"/>
      <c r="E22" s="62"/>
      <c r="F22" s="62"/>
      <c r="G22" s="62"/>
      <c r="H22" s="62"/>
      <c r="I22" s="62"/>
      <c r="J22" s="62"/>
      <c r="K22" s="9" t="s">
        <v>98</v>
      </c>
      <c r="L22" s="9" t="s">
        <v>99</v>
      </c>
      <c r="M22" s="62"/>
      <c r="N22" s="62"/>
    </row>
    <row r="23" spans="1:14" ht="26.25">
      <c r="A23" s="8">
        <v>1</v>
      </c>
      <c r="B23" s="8">
        <v>2</v>
      </c>
      <c r="C23" s="8">
        <v>3</v>
      </c>
      <c r="D23" s="8">
        <v>4</v>
      </c>
      <c r="E23" s="8">
        <v>5</v>
      </c>
      <c r="F23" s="8">
        <v>6</v>
      </c>
      <c r="G23" s="8">
        <v>7</v>
      </c>
      <c r="H23" s="8">
        <v>8</v>
      </c>
      <c r="I23" s="8">
        <v>9</v>
      </c>
      <c r="J23" s="8">
        <v>10</v>
      </c>
      <c r="K23" s="8">
        <v>11</v>
      </c>
      <c r="L23" s="8">
        <v>12</v>
      </c>
      <c r="M23" s="8">
        <v>13</v>
      </c>
      <c r="N23" s="8">
        <v>14</v>
      </c>
    </row>
    <row r="24" spans="1:14" ht="327" customHeight="1">
      <c r="A24" s="19" t="s">
        <v>148</v>
      </c>
      <c r="B24" s="6" t="s">
        <v>147</v>
      </c>
      <c r="C24" s="6">
        <v>7320022</v>
      </c>
      <c r="D24" s="7"/>
      <c r="E24" s="22" t="s">
        <v>146</v>
      </c>
      <c r="F24" s="22" t="s">
        <v>145</v>
      </c>
      <c r="G24" s="35" t="s">
        <v>119</v>
      </c>
      <c r="H24" s="35">
        <v>1</v>
      </c>
      <c r="I24" s="35">
        <v>800000</v>
      </c>
      <c r="J24" s="39" t="s">
        <v>144</v>
      </c>
      <c r="K24" s="40">
        <v>41275</v>
      </c>
      <c r="L24" s="40">
        <v>41579</v>
      </c>
      <c r="M24" s="35" t="s">
        <v>113</v>
      </c>
      <c r="N24" s="7"/>
    </row>
    <row r="25" spans="1:14" ht="172.5" customHeight="1">
      <c r="A25" s="19" t="s">
        <v>134</v>
      </c>
      <c r="B25" s="3" t="s">
        <v>116</v>
      </c>
      <c r="C25" s="3">
        <v>9249613</v>
      </c>
      <c r="D25" s="3"/>
      <c r="E25" s="23" t="s">
        <v>143</v>
      </c>
      <c r="F25" s="22"/>
      <c r="G25" s="36" t="s">
        <v>119</v>
      </c>
      <c r="H25" s="36">
        <v>1</v>
      </c>
      <c r="I25" s="36">
        <v>200000</v>
      </c>
      <c r="J25" s="41">
        <v>0.3</v>
      </c>
      <c r="K25" s="40">
        <v>41334</v>
      </c>
      <c r="L25" s="40">
        <v>41609</v>
      </c>
      <c r="M25" s="29" t="s">
        <v>113</v>
      </c>
      <c r="N25" s="4"/>
    </row>
    <row r="26" spans="1:14" ht="245.25" customHeight="1">
      <c r="A26" s="19" t="s">
        <v>134</v>
      </c>
      <c r="B26" s="6" t="s">
        <v>142</v>
      </c>
      <c r="C26" s="6">
        <v>8090000</v>
      </c>
      <c r="D26" s="6"/>
      <c r="E26" s="22" t="s">
        <v>141</v>
      </c>
      <c r="F26" s="24"/>
      <c r="G26" s="35" t="s">
        <v>119</v>
      </c>
      <c r="H26" s="35">
        <v>1</v>
      </c>
      <c r="I26" s="35">
        <v>20000</v>
      </c>
      <c r="J26" s="39">
        <v>0.3</v>
      </c>
      <c r="K26" s="40">
        <v>41334</v>
      </c>
      <c r="L26" s="40">
        <v>41609</v>
      </c>
      <c r="M26" s="36" t="s">
        <v>113</v>
      </c>
      <c r="N26" s="6"/>
    </row>
    <row r="27" spans="1:14" ht="257.25" customHeight="1">
      <c r="A27" s="19" t="s">
        <v>134</v>
      </c>
      <c r="B27" s="6" t="s">
        <v>140</v>
      </c>
      <c r="C27" s="6">
        <v>8090000</v>
      </c>
      <c r="D27" s="6"/>
      <c r="E27" s="22" t="s">
        <v>139</v>
      </c>
      <c r="F27" s="24"/>
      <c r="G27" s="35" t="s">
        <v>119</v>
      </c>
      <c r="H27" s="35">
        <v>1</v>
      </c>
      <c r="I27" s="35">
        <v>100000</v>
      </c>
      <c r="J27" s="39">
        <v>0.3</v>
      </c>
      <c r="K27" s="40">
        <v>41334</v>
      </c>
      <c r="L27" s="40">
        <v>41609</v>
      </c>
      <c r="M27" s="36" t="s">
        <v>113</v>
      </c>
      <c r="N27" s="6"/>
    </row>
    <row r="28" spans="1:14" ht="321.75" customHeight="1">
      <c r="A28" s="19" t="s">
        <v>134</v>
      </c>
      <c r="B28" s="6" t="s">
        <v>138</v>
      </c>
      <c r="C28" s="6">
        <v>8090000</v>
      </c>
      <c r="D28" s="6"/>
      <c r="E28" s="22" t="s">
        <v>137</v>
      </c>
      <c r="F28" s="24"/>
      <c r="G28" s="35" t="s">
        <v>119</v>
      </c>
      <c r="H28" s="35">
        <v>1</v>
      </c>
      <c r="I28" s="35">
        <v>200000</v>
      </c>
      <c r="J28" s="39">
        <v>0.3</v>
      </c>
      <c r="K28" s="40">
        <v>41334</v>
      </c>
      <c r="L28" s="40">
        <v>41609</v>
      </c>
      <c r="M28" s="36" t="s">
        <v>113</v>
      </c>
      <c r="N28" s="6"/>
    </row>
    <row r="29" spans="1:14" ht="321.75" customHeight="1">
      <c r="A29" s="19" t="s">
        <v>134</v>
      </c>
      <c r="B29" s="6" t="s">
        <v>136</v>
      </c>
      <c r="C29" s="6">
        <v>8090000</v>
      </c>
      <c r="D29" s="6"/>
      <c r="E29" s="22" t="s">
        <v>135</v>
      </c>
      <c r="F29" s="24"/>
      <c r="G29" s="35" t="s">
        <v>119</v>
      </c>
      <c r="H29" s="35">
        <v>1</v>
      </c>
      <c r="I29" s="35">
        <v>300000</v>
      </c>
      <c r="J29" s="39">
        <v>0.3</v>
      </c>
      <c r="K29" s="40">
        <v>41334</v>
      </c>
      <c r="L29" s="40">
        <v>41609</v>
      </c>
      <c r="M29" s="36" t="s">
        <v>113</v>
      </c>
      <c r="N29" s="6"/>
    </row>
    <row r="30" spans="1:14" ht="136.5" customHeight="1">
      <c r="A30" s="19" t="s">
        <v>134</v>
      </c>
      <c r="B30" s="6" t="s">
        <v>133</v>
      </c>
      <c r="C30" s="6">
        <v>8090000</v>
      </c>
      <c r="D30" s="6"/>
      <c r="E30" s="23" t="s">
        <v>132</v>
      </c>
      <c r="F30" s="24"/>
      <c r="G30" s="35" t="s">
        <v>119</v>
      </c>
      <c r="H30" s="35">
        <v>1</v>
      </c>
      <c r="I30" s="35">
        <v>300000</v>
      </c>
      <c r="J30" s="39">
        <v>0.3</v>
      </c>
      <c r="K30" s="40">
        <v>41334</v>
      </c>
      <c r="L30" s="40">
        <v>41609</v>
      </c>
      <c r="M30" s="36" t="s">
        <v>113</v>
      </c>
      <c r="N30" s="6"/>
    </row>
    <row r="31" spans="1:14" ht="52.5" customHeight="1">
      <c r="A31" s="19" t="s">
        <v>131</v>
      </c>
      <c r="B31" s="6" t="s">
        <v>130</v>
      </c>
      <c r="C31" s="6">
        <v>7499070</v>
      </c>
      <c r="D31" s="6"/>
      <c r="E31" s="22" t="s">
        <v>129</v>
      </c>
      <c r="F31" s="24"/>
      <c r="G31" s="35" t="s">
        <v>119</v>
      </c>
      <c r="H31" s="35">
        <v>1</v>
      </c>
      <c r="I31" s="35">
        <v>1890000</v>
      </c>
      <c r="J31" s="39">
        <v>0.3</v>
      </c>
      <c r="K31" s="40">
        <v>41275</v>
      </c>
      <c r="L31" s="40">
        <v>41609</v>
      </c>
      <c r="M31" s="36" t="s">
        <v>128</v>
      </c>
      <c r="N31" s="6"/>
    </row>
    <row r="32" spans="1:14" ht="297.75" customHeight="1">
      <c r="A32" s="19" t="s">
        <v>127</v>
      </c>
      <c r="B32" s="6" t="s">
        <v>126</v>
      </c>
      <c r="C32" s="6">
        <v>9249615</v>
      </c>
      <c r="D32" s="6"/>
      <c r="E32" s="24" t="s">
        <v>125</v>
      </c>
      <c r="F32" s="24" t="s">
        <v>124</v>
      </c>
      <c r="G32" s="35" t="s">
        <v>119</v>
      </c>
      <c r="H32" s="35">
        <v>1</v>
      </c>
      <c r="I32" s="35">
        <v>481000</v>
      </c>
      <c r="J32" s="39">
        <v>0.3</v>
      </c>
      <c r="K32" s="40">
        <v>41334</v>
      </c>
      <c r="L32" s="40">
        <v>41609</v>
      </c>
      <c r="M32" s="36" t="s">
        <v>113</v>
      </c>
      <c r="N32" s="6"/>
    </row>
    <row r="33" spans="1:14" ht="26.25">
      <c r="A33" s="20" t="s">
        <v>0</v>
      </c>
      <c r="B33" s="4"/>
      <c r="C33" s="4"/>
      <c r="D33" s="4"/>
      <c r="E33" s="23"/>
      <c r="F33" s="23"/>
      <c r="G33" s="4"/>
      <c r="H33" s="4"/>
      <c r="I33" s="29">
        <f>SUM(I24:I32)</f>
        <v>4291000</v>
      </c>
      <c r="J33" s="4"/>
      <c r="K33" s="5"/>
      <c r="L33" s="5"/>
      <c r="M33" s="4"/>
      <c r="N33" s="4"/>
    </row>
    <row r="34" spans="1:14" ht="273" customHeight="1">
      <c r="A34" s="14" t="s">
        <v>1</v>
      </c>
      <c r="B34" s="15" t="s">
        <v>120</v>
      </c>
      <c r="C34" s="15">
        <v>7250010</v>
      </c>
      <c r="D34" s="11"/>
      <c r="E34" s="25" t="s">
        <v>2</v>
      </c>
      <c r="F34" s="25"/>
      <c r="G34" s="15" t="s">
        <v>119</v>
      </c>
      <c r="H34" s="15">
        <v>1</v>
      </c>
      <c r="I34" s="27">
        <v>80000</v>
      </c>
      <c r="J34" s="25" t="s">
        <v>3</v>
      </c>
      <c r="K34" s="42" t="s">
        <v>112</v>
      </c>
      <c r="L34" s="42" t="s">
        <v>101</v>
      </c>
      <c r="M34" s="37" t="s">
        <v>4</v>
      </c>
      <c r="N34" s="11"/>
    </row>
    <row r="35" spans="1:14" ht="409.5">
      <c r="A35" s="14" t="s">
        <v>5</v>
      </c>
      <c r="B35" s="15" t="s">
        <v>105</v>
      </c>
      <c r="C35" s="15">
        <v>7511000</v>
      </c>
      <c r="D35" s="11"/>
      <c r="E35" s="25" t="s">
        <v>6</v>
      </c>
      <c r="F35" s="25" t="s">
        <v>7</v>
      </c>
      <c r="G35" s="15" t="s">
        <v>119</v>
      </c>
      <c r="H35" s="15">
        <v>1</v>
      </c>
      <c r="I35" s="27">
        <v>1030000</v>
      </c>
      <c r="J35" s="25" t="s">
        <v>8</v>
      </c>
      <c r="K35" s="42" t="s">
        <v>112</v>
      </c>
      <c r="L35" s="42" t="s">
        <v>101</v>
      </c>
      <c r="M35" s="37" t="s">
        <v>114</v>
      </c>
      <c r="N35" s="11"/>
    </row>
    <row r="36" spans="1:14" ht="409.5">
      <c r="A36" s="14" t="s">
        <v>9</v>
      </c>
      <c r="B36" s="14" t="s">
        <v>10</v>
      </c>
      <c r="C36" s="15">
        <v>3020201</v>
      </c>
      <c r="D36" s="14"/>
      <c r="E36" s="25" t="s">
        <v>11</v>
      </c>
      <c r="F36" s="25" t="s">
        <v>12</v>
      </c>
      <c r="G36" s="37" t="s">
        <v>104</v>
      </c>
      <c r="H36" s="37">
        <v>5</v>
      </c>
      <c r="I36" s="37">
        <v>126200</v>
      </c>
      <c r="J36" s="25" t="s">
        <v>13</v>
      </c>
      <c r="K36" s="42" t="s">
        <v>100</v>
      </c>
      <c r="L36" s="42" t="s">
        <v>102</v>
      </c>
      <c r="M36" s="37" t="s">
        <v>4</v>
      </c>
      <c r="N36" s="15"/>
    </row>
    <row r="37" spans="1:14" ht="288.75">
      <c r="A37" s="14" t="s">
        <v>14</v>
      </c>
      <c r="B37" s="14" t="s">
        <v>10</v>
      </c>
      <c r="C37" s="15">
        <v>3020365</v>
      </c>
      <c r="D37" s="14"/>
      <c r="E37" s="25" t="s">
        <v>71</v>
      </c>
      <c r="F37" s="25"/>
      <c r="G37" s="37" t="s">
        <v>104</v>
      </c>
      <c r="H37" s="37">
        <v>17</v>
      </c>
      <c r="I37" s="37">
        <v>50000</v>
      </c>
      <c r="J37" s="25" t="s">
        <v>13</v>
      </c>
      <c r="K37" s="42" t="s">
        <v>112</v>
      </c>
      <c r="L37" s="42" t="s">
        <v>100</v>
      </c>
      <c r="M37" s="37" t="s">
        <v>4</v>
      </c>
      <c r="N37" s="15"/>
    </row>
    <row r="38" spans="1:14" ht="288.75">
      <c r="A38" s="14" t="s">
        <v>15</v>
      </c>
      <c r="B38" s="14" t="s">
        <v>121</v>
      </c>
      <c r="C38" s="15">
        <v>2101030</v>
      </c>
      <c r="D38" s="14"/>
      <c r="E38" s="25" t="s">
        <v>70</v>
      </c>
      <c r="F38" s="25"/>
      <c r="G38" s="37" t="s">
        <v>104</v>
      </c>
      <c r="H38" s="37">
        <v>975</v>
      </c>
      <c r="I38" s="37">
        <v>120000</v>
      </c>
      <c r="J38" s="25" t="s">
        <v>13</v>
      </c>
      <c r="K38" s="42" t="s">
        <v>112</v>
      </c>
      <c r="L38" s="42" t="s">
        <v>101</v>
      </c>
      <c r="M38" s="37" t="s">
        <v>4</v>
      </c>
      <c r="N38" s="15"/>
    </row>
    <row r="39" spans="1:14" ht="111" customHeight="1">
      <c r="A39" s="14" t="s">
        <v>16</v>
      </c>
      <c r="B39" s="14" t="s">
        <v>17</v>
      </c>
      <c r="C39" s="15">
        <v>6411090</v>
      </c>
      <c r="D39" s="14"/>
      <c r="E39" s="25" t="s">
        <v>69</v>
      </c>
      <c r="F39" s="25"/>
      <c r="G39" s="37" t="s">
        <v>119</v>
      </c>
      <c r="H39" s="37">
        <v>1</v>
      </c>
      <c r="I39" s="37">
        <v>300000</v>
      </c>
      <c r="J39" s="37">
        <v>30</v>
      </c>
      <c r="K39" s="42" t="s">
        <v>102</v>
      </c>
      <c r="L39" s="42" t="s">
        <v>101</v>
      </c>
      <c r="M39" s="37" t="s">
        <v>114</v>
      </c>
      <c r="N39" s="15"/>
    </row>
    <row r="40" spans="1:14" ht="131.25">
      <c r="A40" s="14" t="s">
        <v>18</v>
      </c>
      <c r="B40" s="14" t="s">
        <v>142</v>
      </c>
      <c r="C40" s="15">
        <v>7320022</v>
      </c>
      <c r="D40" s="14"/>
      <c r="E40" s="25" t="s">
        <v>68</v>
      </c>
      <c r="F40" s="25"/>
      <c r="G40" s="37" t="s">
        <v>119</v>
      </c>
      <c r="H40" s="37">
        <v>1</v>
      </c>
      <c r="I40" s="37">
        <v>250000</v>
      </c>
      <c r="J40" s="43">
        <v>0.3</v>
      </c>
      <c r="K40" s="42" t="s">
        <v>107</v>
      </c>
      <c r="L40" s="42" t="s">
        <v>101</v>
      </c>
      <c r="M40" s="37" t="s">
        <v>19</v>
      </c>
      <c r="N40" s="15"/>
    </row>
    <row r="41" spans="1:14" ht="105">
      <c r="A41" s="14" t="s">
        <v>20</v>
      </c>
      <c r="B41" s="14" t="s">
        <v>116</v>
      </c>
      <c r="C41" s="15">
        <v>9110000</v>
      </c>
      <c r="D41" s="14"/>
      <c r="E41" s="25" t="s">
        <v>67</v>
      </c>
      <c r="F41" s="25"/>
      <c r="G41" s="37" t="s">
        <v>119</v>
      </c>
      <c r="H41" s="37">
        <v>1</v>
      </c>
      <c r="I41" s="37">
        <v>124200</v>
      </c>
      <c r="J41" s="43">
        <v>0.3</v>
      </c>
      <c r="K41" s="42" t="s">
        <v>115</v>
      </c>
      <c r="L41" s="42" t="s">
        <v>101</v>
      </c>
      <c r="M41" s="37" t="s">
        <v>19</v>
      </c>
      <c r="N41" s="15"/>
    </row>
    <row r="42" spans="1:14" ht="83.25" customHeight="1">
      <c r="A42" s="14" t="s">
        <v>20</v>
      </c>
      <c r="B42" s="14" t="s">
        <v>21</v>
      </c>
      <c r="C42" s="15">
        <v>9110000</v>
      </c>
      <c r="D42" s="14"/>
      <c r="E42" s="25" t="s">
        <v>66</v>
      </c>
      <c r="F42" s="25"/>
      <c r="G42" s="37" t="s">
        <v>119</v>
      </c>
      <c r="H42" s="37">
        <v>1</v>
      </c>
      <c r="I42" s="37">
        <v>90000</v>
      </c>
      <c r="J42" s="43">
        <v>0.3</v>
      </c>
      <c r="K42" s="42" t="s">
        <v>103</v>
      </c>
      <c r="L42" s="42" t="s">
        <v>101</v>
      </c>
      <c r="M42" s="37" t="s">
        <v>19</v>
      </c>
      <c r="N42" s="15"/>
    </row>
    <row r="43" spans="1:14" ht="163.5" customHeight="1">
      <c r="A43" s="14" t="s">
        <v>20</v>
      </c>
      <c r="B43" s="14" t="s">
        <v>116</v>
      </c>
      <c r="C43" s="15">
        <v>8090000</v>
      </c>
      <c r="D43" s="14"/>
      <c r="E43" s="25" t="s">
        <v>65</v>
      </c>
      <c r="F43" s="25"/>
      <c r="G43" s="37" t="s">
        <v>119</v>
      </c>
      <c r="H43" s="37">
        <v>1</v>
      </c>
      <c r="I43" s="37">
        <v>80000</v>
      </c>
      <c r="J43" s="43">
        <v>0.3</v>
      </c>
      <c r="K43" s="42" t="s">
        <v>115</v>
      </c>
      <c r="L43" s="42" t="s">
        <v>101</v>
      </c>
      <c r="M43" s="37" t="s">
        <v>19</v>
      </c>
      <c r="N43" s="15"/>
    </row>
    <row r="44" spans="1:14" ht="105">
      <c r="A44" s="14" t="s">
        <v>22</v>
      </c>
      <c r="B44" s="14" t="s">
        <v>116</v>
      </c>
      <c r="C44" s="15">
        <v>8090000</v>
      </c>
      <c r="D44" s="14"/>
      <c r="E44" s="25" t="s">
        <v>64</v>
      </c>
      <c r="F44" s="25"/>
      <c r="G44" s="37" t="s">
        <v>119</v>
      </c>
      <c r="H44" s="37">
        <v>1</v>
      </c>
      <c r="I44" s="37">
        <v>75000</v>
      </c>
      <c r="J44" s="43">
        <v>0.3</v>
      </c>
      <c r="K44" s="42" t="s">
        <v>102</v>
      </c>
      <c r="L44" s="42" t="s">
        <v>101</v>
      </c>
      <c r="M44" s="37" t="s">
        <v>19</v>
      </c>
      <c r="N44" s="15"/>
    </row>
    <row r="45" spans="1:14" ht="157.5">
      <c r="A45" s="14" t="s">
        <v>22</v>
      </c>
      <c r="B45" s="14" t="s">
        <v>21</v>
      </c>
      <c r="C45" s="15">
        <v>9110000</v>
      </c>
      <c r="D45" s="14"/>
      <c r="E45" s="25" t="s">
        <v>63</v>
      </c>
      <c r="F45" s="25"/>
      <c r="G45" s="37" t="s">
        <v>119</v>
      </c>
      <c r="H45" s="37">
        <v>1</v>
      </c>
      <c r="I45" s="37">
        <v>50000</v>
      </c>
      <c r="J45" s="43">
        <v>0.3</v>
      </c>
      <c r="K45" s="42" t="s">
        <v>103</v>
      </c>
      <c r="L45" s="42" t="s">
        <v>101</v>
      </c>
      <c r="M45" s="37" t="s">
        <v>19</v>
      </c>
      <c r="N45" s="15"/>
    </row>
    <row r="46" spans="1:14" ht="138.75" customHeight="1">
      <c r="A46" s="14" t="s">
        <v>23</v>
      </c>
      <c r="B46" s="14" t="s">
        <v>21</v>
      </c>
      <c r="C46" s="15">
        <v>9110000</v>
      </c>
      <c r="D46" s="14"/>
      <c r="E46" s="25" t="s">
        <v>62</v>
      </c>
      <c r="F46" s="25"/>
      <c r="G46" s="37" t="s">
        <v>119</v>
      </c>
      <c r="H46" s="37">
        <v>1</v>
      </c>
      <c r="I46" s="37">
        <v>83600</v>
      </c>
      <c r="J46" s="43">
        <v>0.3</v>
      </c>
      <c r="K46" s="42" t="s">
        <v>100</v>
      </c>
      <c r="L46" s="42" t="s">
        <v>101</v>
      </c>
      <c r="M46" s="37" t="s">
        <v>19</v>
      </c>
      <c r="N46" s="15"/>
    </row>
    <row r="47" spans="1:14" ht="78.75">
      <c r="A47" s="14" t="s">
        <v>23</v>
      </c>
      <c r="B47" s="14" t="s">
        <v>21</v>
      </c>
      <c r="C47" s="15">
        <v>9110000</v>
      </c>
      <c r="D47" s="14"/>
      <c r="E47" s="25" t="s">
        <v>61</v>
      </c>
      <c r="F47" s="25"/>
      <c r="G47" s="37" t="s">
        <v>119</v>
      </c>
      <c r="H47" s="37">
        <v>1</v>
      </c>
      <c r="I47" s="37">
        <v>80000</v>
      </c>
      <c r="J47" s="43">
        <v>0.3</v>
      </c>
      <c r="K47" s="42" t="s">
        <v>100</v>
      </c>
      <c r="L47" s="42" t="s">
        <v>101</v>
      </c>
      <c r="M47" s="37" t="s">
        <v>19</v>
      </c>
      <c r="N47" s="15"/>
    </row>
    <row r="48" spans="1:14" ht="157.5">
      <c r="A48" s="14" t="s">
        <v>23</v>
      </c>
      <c r="B48" s="14" t="s">
        <v>116</v>
      </c>
      <c r="C48" s="15">
        <v>9110000</v>
      </c>
      <c r="D48" s="14"/>
      <c r="E48" s="25" t="s">
        <v>60</v>
      </c>
      <c r="F48" s="25"/>
      <c r="G48" s="37" t="s">
        <v>119</v>
      </c>
      <c r="H48" s="37">
        <v>1</v>
      </c>
      <c r="I48" s="37">
        <v>100000</v>
      </c>
      <c r="J48" s="43">
        <v>0.3</v>
      </c>
      <c r="K48" s="42" t="s">
        <v>115</v>
      </c>
      <c r="L48" s="42" t="s">
        <v>101</v>
      </c>
      <c r="M48" s="37" t="s">
        <v>19</v>
      </c>
      <c r="N48" s="15"/>
    </row>
    <row r="49" spans="1:14" ht="131.25">
      <c r="A49" s="14" t="s">
        <v>24</v>
      </c>
      <c r="B49" s="14" t="s">
        <v>25</v>
      </c>
      <c r="C49" s="15">
        <v>2221100</v>
      </c>
      <c r="D49" s="14"/>
      <c r="E49" s="25" t="s">
        <v>59</v>
      </c>
      <c r="F49" s="25"/>
      <c r="G49" s="37" t="s">
        <v>119</v>
      </c>
      <c r="H49" s="37">
        <v>1</v>
      </c>
      <c r="I49" s="37">
        <v>90000</v>
      </c>
      <c r="J49" s="43">
        <v>0.3</v>
      </c>
      <c r="K49" s="42" t="s">
        <v>103</v>
      </c>
      <c r="L49" s="42" t="s">
        <v>101</v>
      </c>
      <c r="M49" s="37" t="s">
        <v>19</v>
      </c>
      <c r="N49" s="15"/>
    </row>
    <row r="50" spans="1:14" ht="191.25" customHeight="1">
      <c r="A50" s="14" t="s">
        <v>24</v>
      </c>
      <c r="B50" s="14" t="s">
        <v>138</v>
      </c>
      <c r="C50" s="15">
        <v>8040059</v>
      </c>
      <c r="D50" s="14"/>
      <c r="E50" s="25" t="s">
        <v>26</v>
      </c>
      <c r="F50" s="25"/>
      <c r="G50" s="37" t="s">
        <v>119</v>
      </c>
      <c r="H50" s="37">
        <v>1</v>
      </c>
      <c r="I50" s="37">
        <v>90000</v>
      </c>
      <c r="J50" s="43">
        <v>0.3</v>
      </c>
      <c r="K50" s="42" t="s">
        <v>112</v>
      </c>
      <c r="L50" s="42" t="s">
        <v>101</v>
      </c>
      <c r="M50" s="37" t="s">
        <v>19</v>
      </c>
      <c r="N50" s="15"/>
    </row>
    <row r="51" spans="1:14" ht="183.75">
      <c r="A51" s="14" t="s">
        <v>24</v>
      </c>
      <c r="B51" s="14" t="s">
        <v>126</v>
      </c>
      <c r="C51" s="15">
        <v>9249613</v>
      </c>
      <c r="D51" s="14"/>
      <c r="E51" s="25" t="s">
        <v>58</v>
      </c>
      <c r="F51" s="25"/>
      <c r="G51" s="37" t="s">
        <v>119</v>
      </c>
      <c r="H51" s="37">
        <v>1</v>
      </c>
      <c r="I51" s="37">
        <v>50000</v>
      </c>
      <c r="J51" s="43">
        <v>0.3</v>
      </c>
      <c r="K51" s="42" t="s">
        <v>103</v>
      </c>
      <c r="L51" s="42" t="s">
        <v>101</v>
      </c>
      <c r="M51" s="37" t="s">
        <v>19</v>
      </c>
      <c r="N51" s="15"/>
    </row>
    <row r="52" spans="1:14" ht="111" customHeight="1">
      <c r="A52" s="14" t="s">
        <v>24</v>
      </c>
      <c r="B52" s="14" t="s">
        <v>126</v>
      </c>
      <c r="C52" s="15">
        <v>9249613</v>
      </c>
      <c r="D52" s="14"/>
      <c r="E52" s="25" t="s">
        <v>57</v>
      </c>
      <c r="F52" s="25"/>
      <c r="G52" s="37" t="s">
        <v>119</v>
      </c>
      <c r="H52" s="37">
        <v>1</v>
      </c>
      <c r="I52" s="37">
        <v>50000</v>
      </c>
      <c r="J52" s="43">
        <v>0.3</v>
      </c>
      <c r="K52" s="42" t="s">
        <v>103</v>
      </c>
      <c r="L52" s="42" t="s">
        <v>101</v>
      </c>
      <c r="M52" s="37" t="s">
        <v>19</v>
      </c>
      <c r="N52" s="15"/>
    </row>
    <row r="53" spans="1:14" ht="135.75" customHeight="1">
      <c r="A53" s="14" t="s">
        <v>24</v>
      </c>
      <c r="B53" s="14" t="s">
        <v>126</v>
      </c>
      <c r="C53" s="15">
        <v>9249613</v>
      </c>
      <c r="D53" s="14"/>
      <c r="E53" s="25" t="s">
        <v>56</v>
      </c>
      <c r="F53" s="25"/>
      <c r="G53" s="37" t="s">
        <v>119</v>
      </c>
      <c r="H53" s="37">
        <v>1</v>
      </c>
      <c r="I53" s="37">
        <v>50000</v>
      </c>
      <c r="J53" s="43">
        <v>0.3</v>
      </c>
      <c r="K53" s="42" t="s">
        <v>103</v>
      </c>
      <c r="L53" s="42" t="s">
        <v>101</v>
      </c>
      <c r="M53" s="37" t="s">
        <v>19</v>
      </c>
      <c r="N53" s="15"/>
    </row>
    <row r="54" spans="1:14" ht="191.25" customHeight="1">
      <c r="A54" s="14" t="s">
        <v>24</v>
      </c>
      <c r="B54" s="14" t="s">
        <v>27</v>
      </c>
      <c r="C54" s="15">
        <v>7499060</v>
      </c>
      <c r="D54" s="14"/>
      <c r="E54" s="25" t="s">
        <v>55</v>
      </c>
      <c r="F54" s="25"/>
      <c r="G54" s="37" t="s">
        <v>119</v>
      </c>
      <c r="H54" s="37">
        <v>1</v>
      </c>
      <c r="I54" s="37">
        <v>68400</v>
      </c>
      <c r="J54" s="43">
        <v>0.3</v>
      </c>
      <c r="K54" s="42" t="s">
        <v>103</v>
      </c>
      <c r="L54" s="42" t="s">
        <v>101</v>
      </c>
      <c r="M54" s="37" t="s">
        <v>19</v>
      </c>
      <c r="N54" s="15"/>
    </row>
    <row r="55" spans="1:14" ht="315">
      <c r="A55" s="14" t="s">
        <v>24</v>
      </c>
      <c r="B55" s="14" t="s">
        <v>116</v>
      </c>
      <c r="C55" s="15">
        <v>7499060</v>
      </c>
      <c r="D55" s="12"/>
      <c r="E55" s="25" t="s">
        <v>28</v>
      </c>
      <c r="F55" s="26"/>
      <c r="G55" s="38" t="s">
        <v>119</v>
      </c>
      <c r="H55" s="38">
        <v>1</v>
      </c>
      <c r="I55" s="38">
        <v>150000</v>
      </c>
      <c r="J55" s="44">
        <v>0.3</v>
      </c>
      <c r="K55" s="42" t="s">
        <v>112</v>
      </c>
      <c r="L55" s="42" t="s">
        <v>101</v>
      </c>
      <c r="M55" s="37" t="s">
        <v>19</v>
      </c>
      <c r="N55" s="12"/>
    </row>
    <row r="56" spans="1:14" ht="210">
      <c r="A56" s="14" t="s">
        <v>29</v>
      </c>
      <c r="B56" s="14" t="s">
        <v>116</v>
      </c>
      <c r="C56" s="15">
        <v>9229000</v>
      </c>
      <c r="D56" s="14"/>
      <c r="E56" s="25" t="s">
        <v>54</v>
      </c>
      <c r="F56" s="25"/>
      <c r="G56" s="37" t="s">
        <v>119</v>
      </c>
      <c r="H56" s="37">
        <v>1</v>
      </c>
      <c r="I56" s="37">
        <v>140000</v>
      </c>
      <c r="J56" s="43">
        <v>0.3</v>
      </c>
      <c r="K56" s="42" t="s">
        <v>112</v>
      </c>
      <c r="L56" s="42" t="s">
        <v>101</v>
      </c>
      <c r="M56" s="37" t="s">
        <v>19</v>
      </c>
      <c r="N56" s="15"/>
    </row>
    <row r="57" spans="1:14" ht="183.75">
      <c r="A57" s="14" t="s">
        <v>29</v>
      </c>
      <c r="B57" s="14" t="s">
        <v>116</v>
      </c>
      <c r="C57" s="15">
        <v>9214090</v>
      </c>
      <c r="D57" s="14"/>
      <c r="E57" s="25" t="s">
        <v>53</v>
      </c>
      <c r="F57" s="25"/>
      <c r="G57" s="37" t="s">
        <v>119</v>
      </c>
      <c r="H57" s="37">
        <v>1</v>
      </c>
      <c r="I57" s="37">
        <v>250000</v>
      </c>
      <c r="J57" s="43">
        <v>0.3</v>
      </c>
      <c r="K57" s="42" t="s">
        <v>112</v>
      </c>
      <c r="L57" s="42" t="s">
        <v>101</v>
      </c>
      <c r="M57" s="37" t="s">
        <v>19</v>
      </c>
      <c r="N57" s="15"/>
    </row>
    <row r="58" spans="1:14" ht="138.75" customHeight="1">
      <c r="A58" s="21" t="s">
        <v>134</v>
      </c>
      <c r="B58" s="17" t="s">
        <v>116</v>
      </c>
      <c r="C58" s="17">
        <v>7414090</v>
      </c>
      <c r="D58" s="12"/>
      <c r="E58" s="26" t="s">
        <v>30</v>
      </c>
      <c r="F58" s="26"/>
      <c r="G58" s="38" t="s">
        <v>119</v>
      </c>
      <c r="H58" s="38">
        <v>1</v>
      </c>
      <c r="I58" s="38">
        <v>400000</v>
      </c>
      <c r="J58" s="44">
        <v>0.3</v>
      </c>
      <c r="K58" s="42" t="s">
        <v>103</v>
      </c>
      <c r="L58" s="42" t="s">
        <v>101</v>
      </c>
      <c r="M58" s="37" t="s">
        <v>19</v>
      </c>
      <c r="N58" s="12"/>
    </row>
    <row r="59" spans="1:14" ht="138.75" customHeight="1">
      <c r="A59" s="21" t="s">
        <v>134</v>
      </c>
      <c r="B59" s="15" t="s">
        <v>31</v>
      </c>
      <c r="C59" s="15">
        <v>7430020</v>
      </c>
      <c r="D59" s="15"/>
      <c r="E59" s="25" t="s">
        <v>32</v>
      </c>
      <c r="F59" s="25"/>
      <c r="G59" s="37" t="s">
        <v>119</v>
      </c>
      <c r="H59" s="37">
        <v>1</v>
      </c>
      <c r="I59" s="37">
        <v>124100</v>
      </c>
      <c r="J59" s="43">
        <v>0.3</v>
      </c>
      <c r="K59" s="42" t="s">
        <v>102</v>
      </c>
      <c r="L59" s="42" t="s">
        <v>101</v>
      </c>
      <c r="M59" s="37" t="s">
        <v>19</v>
      </c>
      <c r="N59" s="15"/>
    </row>
    <row r="60" spans="1:14" ht="111" customHeight="1">
      <c r="A60" s="14" t="s">
        <v>29</v>
      </c>
      <c r="B60" s="14" t="s">
        <v>126</v>
      </c>
      <c r="C60" s="15">
        <v>9249613</v>
      </c>
      <c r="D60" s="14"/>
      <c r="E60" s="25" t="s">
        <v>45</v>
      </c>
      <c r="F60" s="25"/>
      <c r="G60" s="37" t="s">
        <v>119</v>
      </c>
      <c r="H60" s="37">
        <v>1</v>
      </c>
      <c r="I60" s="37">
        <v>80000</v>
      </c>
      <c r="J60" s="43">
        <v>0.3</v>
      </c>
      <c r="K60" s="42" t="s">
        <v>102</v>
      </c>
      <c r="L60" s="42" t="s">
        <v>101</v>
      </c>
      <c r="M60" s="37" t="s">
        <v>19</v>
      </c>
      <c r="N60" s="15"/>
    </row>
    <row r="61" spans="1:14" ht="78.75">
      <c r="A61" s="21" t="s">
        <v>134</v>
      </c>
      <c r="B61" s="17" t="s">
        <v>126</v>
      </c>
      <c r="C61" s="17">
        <v>9249615</v>
      </c>
      <c r="D61" s="17"/>
      <c r="E61" s="26" t="s">
        <v>33</v>
      </c>
      <c r="F61" s="26"/>
      <c r="G61" s="38" t="s">
        <v>119</v>
      </c>
      <c r="H61" s="38">
        <v>1</v>
      </c>
      <c r="I61" s="38">
        <v>200000</v>
      </c>
      <c r="J61" s="44">
        <v>0.3</v>
      </c>
      <c r="K61" s="42" t="s">
        <v>102</v>
      </c>
      <c r="L61" s="42" t="s">
        <v>101</v>
      </c>
      <c r="M61" s="37" t="s">
        <v>19</v>
      </c>
      <c r="N61" s="17"/>
    </row>
    <row r="62" spans="1:14" ht="183.75">
      <c r="A62" s="14" t="s">
        <v>29</v>
      </c>
      <c r="B62" s="14" t="s">
        <v>116</v>
      </c>
      <c r="C62" s="15">
        <v>6350199</v>
      </c>
      <c r="D62" s="14"/>
      <c r="E62" s="25" t="s">
        <v>44</v>
      </c>
      <c r="F62" s="25"/>
      <c r="G62" s="37" t="s">
        <v>119</v>
      </c>
      <c r="H62" s="37">
        <v>1</v>
      </c>
      <c r="I62" s="37">
        <v>70000</v>
      </c>
      <c r="J62" s="43">
        <v>0.3</v>
      </c>
      <c r="K62" s="42" t="s">
        <v>102</v>
      </c>
      <c r="L62" s="42" t="s">
        <v>101</v>
      </c>
      <c r="M62" s="37" t="s">
        <v>19</v>
      </c>
      <c r="N62" s="15"/>
    </row>
    <row r="63" spans="1:14" ht="83.25" customHeight="1">
      <c r="A63" s="21" t="s">
        <v>134</v>
      </c>
      <c r="B63" s="17" t="s">
        <v>126</v>
      </c>
      <c r="C63" s="17">
        <v>9249613</v>
      </c>
      <c r="D63" s="17"/>
      <c r="E63" s="26" t="s">
        <v>34</v>
      </c>
      <c r="F63" s="26"/>
      <c r="G63" s="38" t="s">
        <v>119</v>
      </c>
      <c r="H63" s="38">
        <v>1</v>
      </c>
      <c r="I63" s="38">
        <v>50000</v>
      </c>
      <c r="J63" s="44">
        <v>0.3</v>
      </c>
      <c r="K63" s="42" t="s">
        <v>102</v>
      </c>
      <c r="L63" s="42" t="s">
        <v>101</v>
      </c>
      <c r="M63" s="37" t="s">
        <v>19</v>
      </c>
      <c r="N63" s="17"/>
    </row>
    <row r="64" spans="1:14" ht="409.5">
      <c r="A64" s="14" t="s">
        <v>29</v>
      </c>
      <c r="B64" s="15" t="s">
        <v>105</v>
      </c>
      <c r="C64" s="15">
        <v>7511000</v>
      </c>
      <c r="D64" s="11"/>
      <c r="E64" s="25" t="s">
        <v>6</v>
      </c>
      <c r="F64" s="25" t="s">
        <v>7</v>
      </c>
      <c r="G64" s="37" t="s">
        <v>119</v>
      </c>
      <c r="H64" s="37">
        <v>1</v>
      </c>
      <c r="I64" s="38">
        <v>194000</v>
      </c>
      <c r="J64" s="15" t="s">
        <v>8</v>
      </c>
      <c r="K64" s="42" t="s">
        <v>112</v>
      </c>
      <c r="L64" s="42" t="s">
        <v>101</v>
      </c>
      <c r="M64" s="37" t="s">
        <v>114</v>
      </c>
      <c r="N64" s="11"/>
    </row>
    <row r="65" spans="1:14" ht="105">
      <c r="A65" s="14" t="s">
        <v>35</v>
      </c>
      <c r="B65" s="14" t="s">
        <v>130</v>
      </c>
      <c r="C65" s="15">
        <v>7499060</v>
      </c>
      <c r="D65" s="14"/>
      <c r="E65" s="25" t="s">
        <v>46</v>
      </c>
      <c r="F65" s="25"/>
      <c r="G65" s="37" t="s">
        <v>119</v>
      </c>
      <c r="H65" s="37">
        <v>1</v>
      </c>
      <c r="I65" s="37">
        <v>220000</v>
      </c>
      <c r="J65" s="43">
        <v>0.3</v>
      </c>
      <c r="K65" s="42" t="s">
        <v>103</v>
      </c>
      <c r="L65" s="42" t="s">
        <v>101</v>
      </c>
      <c r="M65" s="37" t="s">
        <v>19</v>
      </c>
      <c r="N65" s="15"/>
    </row>
    <row r="66" spans="1:14" ht="78.75">
      <c r="A66" s="14" t="s">
        <v>35</v>
      </c>
      <c r="B66" s="14" t="s">
        <v>130</v>
      </c>
      <c r="C66" s="15">
        <v>7499060</v>
      </c>
      <c r="D66" s="14"/>
      <c r="E66" s="25" t="s">
        <v>47</v>
      </c>
      <c r="F66" s="25"/>
      <c r="G66" s="37" t="s">
        <v>119</v>
      </c>
      <c r="H66" s="37">
        <v>1</v>
      </c>
      <c r="I66" s="37">
        <v>150000</v>
      </c>
      <c r="J66" s="43">
        <v>0.3</v>
      </c>
      <c r="K66" s="42" t="s">
        <v>112</v>
      </c>
      <c r="L66" s="42" t="s">
        <v>101</v>
      </c>
      <c r="M66" s="37" t="s">
        <v>19</v>
      </c>
      <c r="N66" s="15"/>
    </row>
    <row r="67" spans="1:14" ht="78.75">
      <c r="A67" s="14" t="s">
        <v>35</v>
      </c>
      <c r="B67" s="14" t="s">
        <v>130</v>
      </c>
      <c r="C67" s="15">
        <v>7499060</v>
      </c>
      <c r="D67" s="14"/>
      <c r="E67" s="25" t="s">
        <v>48</v>
      </c>
      <c r="F67" s="25"/>
      <c r="G67" s="37" t="s">
        <v>119</v>
      </c>
      <c r="H67" s="37">
        <v>1</v>
      </c>
      <c r="I67" s="37">
        <v>60000</v>
      </c>
      <c r="J67" s="43">
        <v>0.3</v>
      </c>
      <c r="K67" s="42" t="s">
        <v>112</v>
      </c>
      <c r="L67" s="42" t="s">
        <v>101</v>
      </c>
      <c r="M67" s="37" t="s">
        <v>19</v>
      </c>
      <c r="N67" s="15"/>
    </row>
    <row r="68" spans="1:14" ht="52.5">
      <c r="A68" s="14" t="s">
        <v>35</v>
      </c>
      <c r="B68" s="14" t="s">
        <v>130</v>
      </c>
      <c r="C68" s="15">
        <v>7499060</v>
      </c>
      <c r="D68" s="14"/>
      <c r="E68" s="25" t="s">
        <v>49</v>
      </c>
      <c r="F68" s="25"/>
      <c r="G68" s="37" t="s">
        <v>119</v>
      </c>
      <c r="H68" s="37">
        <v>1</v>
      </c>
      <c r="I68" s="37">
        <v>100000</v>
      </c>
      <c r="J68" s="43">
        <v>0.3</v>
      </c>
      <c r="K68" s="42" t="s">
        <v>112</v>
      </c>
      <c r="L68" s="42" t="s">
        <v>101</v>
      </c>
      <c r="M68" s="37" t="s">
        <v>19</v>
      </c>
      <c r="N68" s="15"/>
    </row>
    <row r="69" spans="1:14" ht="105">
      <c r="A69" s="14" t="s">
        <v>36</v>
      </c>
      <c r="B69" s="14" t="s">
        <v>116</v>
      </c>
      <c r="C69" s="15">
        <v>7499090</v>
      </c>
      <c r="D69" s="14"/>
      <c r="E69" s="25" t="s">
        <v>50</v>
      </c>
      <c r="F69" s="25"/>
      <c r="G69" s="37" t="s">
        <v>119</v>
      </c>
      <c r="H69" s="37">
        <v>1</v>
      </c>
      <c r="I69" s="37">
        <v>60000</v>
      </c>
      <c r="J69" s="43">
        <v>0.3</v>
      </c>
      <c r="K69" s="42" t="s">
        <v>102</v>
      </c>
      <c r="L69" s="42" t="s">
        <v>101</v>
      </c>
      <c r="M69" s="37" t="s">
        <v>19</v>
      </c>
      <c r="N69" s="15"/>
    </row>
    <row r="70" spans="1:14" ht="197.25" customHeight="1">
      <c r="A70" s="14" t="s">
        <v>36</v>
      </c>
      <c r="B70" s="14" t="s">
        <v>116</v>
      </c>
      <c r="C70" s="15">
        <v>9249029</v>
      </c>
      <c r="D70" s="14"/>
      <c r="E70" s="25" t="s">
        <v>51</v>
      </c>
      <c r="F70" s="25"/>
      <c r="G70" s="37" t="s">
        <v>119</v>
      </c>
      <c r="H70" s="37">
        <v>1</v>
      </c>
      <c r="I70" s="37">
        <v>100000</v>
      </c>
      <c r="J70" s="43">
        <v>0.3</v>
      </c>
      <c r="K70" s="42" t="s">
        <v>102</v>
      </c>
      <c r="L70" s="42" t="s">
        <v>101</v>
      </c>
      <c r="M70" s="37" t="s">
        <v>19</v>
      </c>
      <c r="N70" s="15"/>
    </row>
    <row r="71" spans="1:14" ht="195.75" customHeight="1">
      <c r="A71" s="14" t="s">
        <v>36</v>
      </c>
      <c r="B71" s="14" t="s">
        <v>37</v>
      </c>
      <c r="C71" s="15">
        <v>2221010</v>
      </c>
      <c r="D71" s="14"/>
      <c r="E71" s="25" t="s">
        <v>38</v>
      </c>
      <c r="F71" s="25"/>
      <c r="G71" s="37" t="s">
        <v>119</v>
      </c>
      <c r="H71" s="37">
        <v>1</v>
      </c>
      <c r="I71" s="37">
        <v>70000</v>
      </c>
      <c r="J71" s="43">
        <v>0.3</v>
      </c>
      <c r="K71" s="42" t="s">
        <v>100</v>
      </c>
      <c r="L71" s="42" t="s">
        <v>101</v>
      </c>
      <c r="M71" s="37" t="s">
        <v>19</v>
      </c>
      <c r="N71" s="15"/>
    </row>
    <row r="72" spans="1:14" ht="52.5">
      <c r="A72" s="14" t="s">
        <v>39</v>
      </c>
      <c r="B72" s="14" t="s">
        <v>118</v>
      </c>
      <c r="C72" s="15">
        <v>6420030</v>
      </c>
      <c r="D72" s="14"/>
      <c r="E72" s="25" t="s">
        <v>40</v>
      </c>
      <c r="F72" s="25"/>
      <c r="G72" s="37" t="s">
        <v>122</v>
      </c>
      <c r="H72" s="37">
        <v>1</v>
      </c>
      <c r="I72" s="37">
        <v>240000</v>
      </c>
      <c r="J72" s="16" t="s">
        <v>52</v>
      </c>
      <c r="K72" s="42" t="s">
        <v>112</v>
      </c>
      <c r="L72" s="42" t="s">
        <v>101</v>
      </c>
      <c r="M72" s="37" t="s">
        <v>114</v>
      </c>
      <c r="N72" s="15"/>
    </row>
    <row r="73" spans="1:14" ht="26.25">
      <c r="A73" s="14" t="s">
        <v>0</v>
      </c>
      <c r="B73" s="14"/>
      <c r="C73" s="15"/>
      <c r="D73" s="14"/>
      <c r="E73" s="15"/>
      <c r="F73" s="15"/>
      <c r="G73" s="15"/>
      <c r="H73" s="15"/>
      <c r="I73" s="27">
        <f>SUM(I34:I72)</f>
        <v>5695500</v>
      </c>
      <c r="J73" s="15"/>
      <c r="K73" s="28"/>
      <c r="L73" s="28"/>
      <c r="M73" s="11"/>
      <c r="N73" s="15"/>
    </row>
    <row r="74" spans="1:14" ht="26.25">
      <c r="A74" s="45" t="s">
        <v>123</v>
      </c>
      <c r="B74" s="45"/>
      <c r="C74" s="45"/>
      <c r="D74" s="45"/>
      <c r="E74" s="45"/>
      <c r="F74" s="45"/>
      <c r="G74" s="45"/>
      <c r="H74" s="45"/>
      <c r="I74" s="46">
        <f>I73+I33</f>
        <v>9986500</v>
      </c>
      <c r="J74" s="45"/>
      <c r="K74" s="45"/>
      <c r="L74" s="60"/>
      <c r="M74" s="60"/>
      <c r="N74" s="60"/>
    </row>
    <row r="75" spans="1:14" ht="52.5">
      <c r="A75" s="30" t="s">
        <v>41</v>
      </c>
      <c r="B75" s="30" t="s">
        <v>42</v>
      </c>
      <c r="C75" s="30"/>
      <c r="D75" s="30"/>
      <c r="E75" s="30"/>
      <c r="F75" s="30"/>
      <c r="G75" s="31"/>
      <c r="H75" s="30"/>
      <c r="I75" s="30" t="s">
        <v>43</v>
      </c>
      <c r="J75" s="30" t="s">
        <v>117</v>
      </c>
      <c r="K75" s="18"/>
      <c r="L75" s="18"/>
      <c r="M75" s="18"/>
      <c r="N75" s="18"/>
    </row>
    <row r="76" spans="1:14" ht="26.25">
      <c r="A76" s="47" t="s">
        <v>109</v>
      </c>
      <c r="B76" s="47"/>
      <c r="C76" s="47"/>
      <c r="D76" s="47"/>
      <c r="E76" s="30"/>
      <c r="F76" s="32" t="s">
        <v>108</v>
      </c>
      <c r="G76" s="31"/>
      <c r="H76" s="48"/>
      <c r="I76" s="48"/>
      <c r="J76" s="48"/>
      <c r="K76" s="18"/>
      <c r="L76" s="18"/>
      <c r="M76" s="18"/>
      <c r="N76" s="18"/>
    </row>
    <row r="77" spans="1:14" ht="26.25">
      <c r="A77" s="48" t="s">
        <v>111</v>
      </c>
      <c r="B77" s="48"/>
      <c r="C77" s="48"/>
      <c r="D77" s="48"/>
      <c r="E77" s="30"/>
      <c r="F77" s="30"/>
      <c r="G77" s="31"/>
      <c r="H77" s="31"/>
      <c r="I77" s="31"/>
      <c r="J77" s="31"/>
      <c r="K77" s="18"/>
      <c r="L77" s="18"/>
      <c r="M77" s="18"/>
      <c r="N77" s="18"/>
    </row>
    <row r="78" spans="1:14" ht="18.75">
      <c r="A78" s="49" t="s">
        <v>110</v>
      </c>
      <c r="B78" s="49"/>
      <c r="C78" s="49"/>
      <c r="D78" s="49"/>
      <c r="E78" s="33"/>
      <c r="F78" s="33" t="s">
        <v>106</v>
      </c>
      <c r="G78" s="34"/>
      <c r="H78" s="34"/>
      <c r="I78" s="34"/>
      <c r="J78" s="34"/>
      <c r="K78" s="13"/>
      <c r="L78" s="13"/>
      <c r="M78" s="13"/>
      <c r="N78" s="13"/>
    </row>
    <row r="79" spans="1:10" ht="12.75">
      <c r="A79" s="2"/>
      <c r="B79" s="2"/>
      <c r="C79" s="2"/>
      <c r="D79" s="2"/>
      <c r="E79" s="2"/>
      <c r="F79" s="2"/>
      <c r="G79" s="2"/>
      <c r="H79" s="2"/>
      <c r="I79" s="2"/>
      <c r="J79" s="2"/>
    </row>
  </sheetData>
  <sheetProtection/>
  <mergeCells count="36">
    <mergeCell ref="G21:G22"/>
    <mergeCell ref="F15:J15"/>
    <mergeCell ref="A11:J11"/>
    <mergeCell ref="A9:J9"/>
    <mergeCell ref="A10:L10"/>
    <mergeCell ref="A14:E14"/>
    <mergeCell ref="A15:E15"/>
    <mergeCell ref="F14:J14"/>
    <mergeCell ref="C20:C22"/>
    <mergeCell ref="E21:E22"/>
    <mergeCell ref="D21:D22"/>
    <mergeCell ref="F21:F22"/>
    <mergeCell ref="L74:N74"/>
    <mergeCell ref="I21:I22"/>
    <mergeCell ref="J2:N2"/>
    <mergeCell ref="J3:N3"/>
    <mergeCell ref="J4:N4"/>
    <mergeCell ref="J5:N5"/>
    <mergeCell ref="N20:N22"/>
    <mergeCell ref="M20:M22"/>
    <mergeCell ref="J21:J22"/>
    <mergeCell ref="F17:J17"/>
    <mergeCell ref="A16:E16"/>
    <mergeCell ref="F16:J16"/>
    <mergeCell ref="D20:L20"/>
    <mergeCell ref="K21:L21"/>
    <mergeCell ref="F18:J18"/>
    <mergeCell ref="A17:E17"/>
    <mergeCell ref="H21:H22"/>
    <mergeCell ref="A18:E18"/>
    <mergeCell ref="A20:A22"/>
    <mergeCell ref="B20:B22"/>
    <mergeCell ref="A76:D76"/>
    <mergeCell ref="H76:J76"/>
    <mergeCell ref="A77:D77"/>
    <mergeCell ref="A78:D78"/>
  </mergeCells>
  <printOptions/>
  <pageMargins left="0.7480314960629921" right="0.7480314960629921" top="0.984251968503937" bottom="0.984251968503937" header="0.5118110236220472" footer="0.5118110236220472"/>
  <pageSetup fitToHeight="0"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2013-01-14T10:17:56Z</dcterms:modified>
  <cp:category/>
  <cp:version/>
  <cp:contentType/>
  <cp:contentStatus/>
</cp:coreProperties>
</file>